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1. Отдел прогнозирования доходов\БЮДЖЕТ проектировки\БЮДЖЕТ 2026-2028\3 табл\"/>
    </mc:Choice>
  </mc:AlternateContent>
  <xr:revisionPtr revIDLastSave="0" documentId="8_{5A5EA78E-C964-4D19-9BE7-3691BB0627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орма 1.7" sheetId="17" r:id="rId1"/>
  </sheets>
  <definedNames>
    <definedName name="_xlnm.Print_Titles" localSheetId="0">'форма 1.7'!$4:$4</definedName>
    <definedName name="_xlnm.Print_Area" localSheetId="0">'форма 1.7'!$A$1:$H$84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7" l="1"/>
  <c r="D50" i="17" l="1"/>
  <c r="E7" i="17" l="1"/>
  <c r="F7" i="17"/>
  <c r="G7" i="17"/>
  <c r="H7" i="17"/>
  <c r="D7" i="17"/>
  <c r="E29" i="17"/>
  <c r="F29" i="17"/>
  <c r="G29" i="17"/>
  <c r="H29" i="17"/>
  <c r="G56" i="17" l="1"/>
  <c r="F56" i="17"/>
  <c r="E56" i="17"/>
  <c r="D56" i="17"/>
  <c r="F50" i="17"/>
  <c r="E50" i="17"/>
  <c r="G50" i="17" l="1"/>
  <c r="H56" i="17" l="1"/>
  <c r="H50" i="17"/>
  <c r="G6" i="17" l="1"/>
  <c r="H6" i="17"/>
  <c r="F6" i="17"/>
  <c r="D6" i="17" l="1"/>
  <c r="E6" i="17"/>
</calcChain>
</file>

<file path=xl/sharedStrings.xml><?xml version="1.0" encoding="utf-8"?>
<sst xmlns="http://schemas.openxmlformats.org/spreadsheetml/2006/main" count="290" uniqueCount="175">
  <si>
    <t>Налог на прибыль организаций</t>
  </si>
  <si>
    <t>Налог на имущество организаций</t>
  </si>
  <si>
    <t>Транспортный налог</t>
  </si>
  <si>
    <t>Упрощенная система налогообложения</t>
  </si>
  <si>
    <t>2.1</t>
  </si>
  <si>
    <t>4.2</t>
  </si>
  <si>
    <t>1.1</t>
  </si>
  <si>
    <t>млн. рублей</t>
  </si>
  <si>
    <t>№
п/п</t>
  </si>
  <si>
    <t>Наименование налоговой льготы</t>
  </si>
  <si>
    <t>Правовое основание</t>
  </si>
  <si>
    <t>1.2</t>
  </si>
  <si>
    <t>1.3</t>
  </si>
  <si>
    <t>1.4</t>
  </si>
  <si>
    <t>1.5</t>
  </si>
  <si>
    <t>1.6</t>
  </si>
  <si>
    <t>1.7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</si>
  <si>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</si>
  <si>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</si>
  <si>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</si>
  <si>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</si>
  <si>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</si>
  <si>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</si>
  <si>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</si>
  <si>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</si>
  <si>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</si>
  <si>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</si>
  <si>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</si>
  <si>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4.1</t>
  </si>
  <si>
    <t>4.3</t>
  </si>
  <si>
    <t>4.4</t>
  </si>
  <si>
    <t>4.5</t>
  </si>
  <si>
    <t>4.6</t>
  </si>
  <si>
    <t>4.7</t>
  </si>
  <si>
    <t>4.8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</si>
  <si>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группу 38.21 "Обработка и утилизация неопасных отходов" подкласса 38.2 "Обработка и утилизация отходов" класса 38 "Сбор, обработка и утилизация отходов; обработка вторичного сырья" раздела E "Водоснабжение; водоотведение, организация сбора и утилизация отходов, деятельность по ликвидации загрязнений"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года № 14-ст</t>
  </si>
  <si>
    <t>Налогоплательщики, являющиеся резидентами индустриальных (промышленных) парков, у которых за соответствующий налоговый (отчетный) период не менее 70 процентов  доходов, определяемых в порядке, установленном статьей 346.15 главы 26.2 Налогового кодекса Российской Федерации, составили доходы от осуществления деятельности на территории индустриальных (промышленных) парков</t>
  </si>
  <si>
    <t>Налогоплательщики - индивидуальные предприниматели</t>
  </si>
  <si>
    <t>4.9</t>
  </si>
  <si>
    <t>Пенсионеры по старости, пенсионеры по выслуге лет, достигшие возраста 55 лет для женщин и 60 лет для мужчин, или инвалиды I и II группы</t>
  </si>
  <si>
    <t>Участники Великой Отечественной войны, Герои Советского Союза, Герои Российской Федерации, Герои Социалистического Труда, а также лица, награжденные орденами Славы трех степеней</t>
  </si>
  <si>
    <t>Общественные организации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а также организации, уставный капитал которых полностью состоит из вкладов указанных общественных организаций инвалидов, если среднесписочная численность инвалидов среди их работников составляет не менее 50 процентов, а их доля в фонде оплаты труда - не менее 25 процентов</t>
  </si>
  <si>
    <t>Организации - резиденты территорий опережающего социально-экономического развития на территории монопрофильного муниципального образования Забайкальского края (моногорода)</t>
  </si>
  <si>
    <t>Всего</t>
  </si>
  <si>
    <t>Собственники транспортных средств, оснащенных исключительно электрическими двигателями</t>
  </si>
  <si>
    <t>Закон Забайкальского края 
от 24.06.2015 № 1178-ЗЗК "Об установлении налоговой ставки в размере 0 процентов для налогоплательщиков - индивидуальных предпринимателей при применении упрощенной системы налогообложения и (или) патентной системы налогообложения на территории Забайкальского края"</t>
  </si>
  <si>
    <t>4.10</t>
  </si>
  <si>
    <t>4.11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</si>
  <si>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пунктом 346.15 главы 26.2 Налогового кодекса Российской Федерации, составили доходы от осуществления вида экономической деятельности, включенного в подгруппу 47.72.1 "Торговля розничная обувью в специализированных магазинах"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</t>
  </si>
  <si>
    <t>3.5</t>
  </si>
  <si>
    <t>Налогоплательщики, 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вида экономической деятельности, включенного в группу 47.73 "Торговля розничная лекарственными средствами в специализированных магазинах (аптеках)"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</t>
  </si>
  <si>
    <t xml:space="preserve"> Закон Забайкальского края от 20.11.2008 года 
№ 73-ЗЗК (ред. от 01.03.2022) "О транспортном налоге"</t>
  </si>
  <si>
    <t>Закон Забайкальского края от 20.11.2008 года 
№ 73-ЗЗК (ред. от 30.04.2020) "О транспортном налоге"</t>
  </si>
  <si>
    <t>Закон Забайкальского края от 20.11.2008 года 
№ 73-ЗЗК "О транспортном налоге"</t>
  </si>
  <si>
    <t>Закон Забайкальского края от 20.11.2008 года 
№ 73-ЗЗК (ред. от 21.11.2020) "О транспортном налоге"</t>
  </si>
  <si>
    <t>Налогоплательщики, которые признаны социальными предприятиями в соответствии с Федеральным законом от 24 июля 2007 года N 209-ФЗ "О развитии малого и среднего предпринимательства в Российской Федерации" и сведения о признании которых социальными предприятиями содержатся в едином реестре субъектов малого и среднего предпринимательства по состоянию на 31 декабря соответствующего налогового периода</t>
  </si>
  <si>
    <t>4.12</t>
  </si>
  <si>
    <t>4.13</t>
  </si>
  <si>
    <t>4.14</t>
  </si>
  <si>
    <t>Налогоплательщики, являющиеся правообладателями программ для электронных вычислительных машин, включенных в Единый реестр российских программ для электронных вычислительных машин и баз данных, и (или) получившие документ о государственной аккредитации организации, осуществляющей деятельность в области информационных технологий</t>
  </si>
  <si>
    <t>Налогоплательщики, у которых не менее 70 процентов доходов составили доходы от осуществления видов экономической деятельности, включенных в один из следующих классов раздела С "Обрабатывающие производства":  1) класс 10 "Производство пищевых продуктов": подкласс 10.1 "Переработка и консервирование мяса и мясной пищевой продукции", подкласс 10.5 "Производство молочной продукции"; 2) класс 13 "Производство текстильных изделий"; 3) класс 14 "Производство одежды"; 4) класс 15 "Производство кожи и изделий из кожи"; 5) класс 28 "Производство машин и оборудования, не включенных в другие группировки"; 6) класс 29 "Производство автотранспортных средств, прицепов и полуприцепов"; 7) класс 30 "Производство прочих транспортных средств и оборудования"</t>
  </si>
  <si>
    <t>4.15</t>
  </si>
  <si>
    <t>4.16</t>
  </si>
  <si>
    <t>4.17</t>
  </si>
  <si>
    <t>План 
на 2026 год</t>
  </si>
  <si>
    <t>План 
на 2027 год</t>
  </si>
  <si>
    <t>1.8</t>
  </si>
  <si>
    <t>1.9</t>
  </si>
  <si>
    <t>Закон Забайкальского края  от 01.04.2014г. №946-ЗЗК 
(ред. от 28.12.2022) 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</si>
  <si>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1.10</t>
  </si>
  <si>
    <t>1.11</t>
  </si>
  <si>
    <t>Налогоплательщики, ведущие раздельный учет доходов, при условии, что за предыдущий налоговый период в общем объеме доходов организации не менее 70 процентов доходов составили доходы от осуществления видов экономической деятельности, включенных в один из разделов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</t>
  </si>
  <si>
    <t>Налогоплательщики, имеющие расходы в виде пожертвований, перечисленных государственным и муниципальным учреждениям, осуществляющим виды экономической деятельности, включенные в класс 90 "Деятельность творческая, деятельность в области искусства и организации развлечений", класс 91 "Деятельность библиотек, архивов, музеев и прочих объектов культуры" раздела R "Деятельность в области культуры, спорта, организации досуга и развлечений"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14-ст.</t>
  </si>
  <si>
    <t>Х</t>
  </si>
  <si>
    <t>2.9</t>
  </si>
  <si>
    <t>2.10</t>
  </si>
  <si>
    <t>2.11</t>
  </si>
  <si>
    <t>Организации, имеющие имущество, признаваемое объектом налогообложения в соответствии со статьей 378.2  Налогового кодекса Российской Федерации</t>
  </si>
  <si>
    <t>Организации, имеющие имущество, указанное в пункте 3 части 1 статьи 1.1 Закона Забайкальского края от 20.11.2008 № 72-ЗЗК "О налоге на имущество организаций", налоговая база которого в соответствии со статьей 378.2 Налогового кодекса Российской Федерации определяется как их кадастровая стоимость</t>
  </si>
  <si>
    <t>2.12</t>
  </si>
  <si>
    <t>Организации, основным видом экономической деятельности которых является деятельность почтовой связи общего пользования</t>
  </si>
  <si>
    <t>2.13</t>
  </si>
  <si>
    <t>Закон Забайкальского края от 20.11.2008 года 
№ 72-ЗЗК (ред. от 27.12.2023) "О налоге на имущество организаций"</t>
  </si>
  <si>
    <t>2.14</t>
  </si>
  <si>
    <t>2.15</t>
  </si>
  <si>
    <t>Организации, осуществляющие деятельность по управлению фондами, в отношении жилых помещений и машино-мест в многоквартирныхдомах, в том числе переданных в доверительное управление</t>
  </si>
  <si>
    <t>Участники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</si>
  <si>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Налогоплательщики, являющиеся субъектами государственной поддержки и стимулирования инновационной деятельности, реализующими приоритетные инновационные проекты Забайкальского края,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реализации указанных проектов</t>
  </si>
  <si>
    <t>4.18</t>
  </si>
  <si>
    <t>4.19</t>
  </si>
  <si>
    <t>4.20</t>
  </si>
  <si>
    <t>4.21</t>
  </si>
  <si>
    <t>4.22</t>
  </si>
  <si>
    <t>4.23</t>
  </si>
  <si>
    <t>4.24</t>
  </si>
  <si>
    <t>Налогоплательщики, впервые зарегистрированные на территории Забайкальского края после 1 января 2021 года и поставленные на учет в налоговом органе на территории Забайкальского края после 1 января 2021 года в связи с изменением ими места нахождения (места жительства)</t>
  </si>
  <si>
    <t>Налогоплательщики, ранее снятые с учета в налоговом органе на территории Забайкальского края в связи с изменением ими места нахождения (места жительства) и вновь поставленные на учет в налоговом органе на территории Забайкальского края после 1 января 2022 года в связи с изменением ими места нахождения (места жительства);</t>
  </si>
  <si>
    <t>Физические лица, зарегистрированные в качестве индивидуальных предпринимателей в 2022 и 2023 годах, ранее прекратившие свою деятельность в качестве индивидуальных предпринимателей в период с 1 апреля 2020 года по 31 декабря 2021 года, за исключением индивидуальных предпринимателей, прекративших деятельность в принудительном порядке по решению суда.</t>
  </si>
  <si>
    <t>Налогоплательщики, впервые зарегистрированные после 1 января 2022 года на территориях населенных пунктов Забайкальского края с численностью населения до одной тысячи человек (по данным федерального органа исполнительной власти, осуществляющего функции по формированию официальной статистической информации о социальных, экономических, демографических, экологических и других общественных процессах в Российской Федерации) и осуществляющие деятельность на территориях указанных населенных пунктов</t>
  </si>
  <si>
    <t>Налогоплательщики, зарегистрированные и осуществляющие деятельность не менее 2 лет на территориях населенных пунктов Забайкальского края с численностью населения до одной тысячи человек (по данным федерального органа исполнительной власти, осуществляющего функции по формированию официальной статистической информации о социальных, экономических, демографических, экологических и других общественных процессах в Российской Федерации)</t>
  </si>
  <si>
    <t>4.25</t>
  </si>
  <si>
    <t xml:space="preserve">Закон Забайкальского края от 04.05.2010 № 360-ЗЗК (ред. от 06.05.2024) "О размерах налоговых ставок для отдельных категорий налогоплательщиков при применении упрощенной системы налогообложения" 
</t>
  </si>
  <si>
    <t>Закон Забайкальского края от 04.05.2010 № 360-ЗЗК (ред. от 06.05.2024) "О размерах налоговых ставок для отдельных категорий налогоплательщиков при применении упрощенной системы налогообложения"</t>
  </si>
  <si>
    <t>Фактическое исполнение 2024 года</t>
  </si>
  <si>
    <t>План 
на 2028 год</t>
  </si>
  <si>
    <t>1.12</t>
  </si>
  <si>
    <t>1.13</t>
  </si>
  <si>
    <t>1.14</t>
  </si>
  <si>
    <t>1.15</t>
  </si>
  <si>
    <t>Организации - 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2025 года, основным видом экономической деятельности которых является добыча и обогащение железных руд, или добыча и первичное обогащение урановых руд, или добыча и первичное обогащение ториевых руд, или добыча и обогащение медной руды, или добыча и обогащение никелевой и кобальтовой руд, или добыча и обогащение алюминийсодержащего сырья (бокситов и нефелин-апатитовых руд), или добыча алюминийсодержащего сырья подземным способом, или добыча и обогащение свинцово-цинковой руды, или добыча и обогащение оловянной руды, или добыча и обогащение титаномагниевого сырья, или добыча и обогащение вольфраммолибденовой руды, или добыча и обогащение руд прочих цветных металлов, за исключением организаций - участников региональных инвестиционных проектов Забайкальского края, указанных в пунктах 4(2) - 4(4) статьи 1</t>
  </si>
  <si>
    <t>Организации - 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2023 года, за исключением организаций – участников региональных инвестиционных проектов Забайкальского края, указанных в пунктах 3 и 4(1) - 4(4) статьи 1</t>
  </si>
  <si>
    <t>Организации - участники региональных инвестиционных проектов Забайкальского края, включенные в реестр участников региональных инвестиционных проектов, за исключением организаций-участников региональных инвестиционных проектов Забайкальского края, указанных в пунктах 2 - 4(4)  статьи 1</t>
  </si>
  <si>
    <t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реализующие региональные инвестиционные проекты Забайкальского края с объемом капитальных вложений в соответствии с инвестиционной декларацией не менее 30 млрд. рублей, за исключением организаций - участников региональных инвестиционных проектов Забайкальского края, указанных в пунктах 3 - 4(4) статьи 1</t>
  </si>
  <si>
    <t>Организации - 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2023 года, за исключением организаций - участников региональных инвестиционных проектов Забайкальского края, указанных в пунктах 3 и 4(1) - 4(4) статьи 1</t>
  </si>
  <si>
    <t>Организации - 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2025 года, основным видом экономической деятельности которых является добыча железных руд открытым способом, или добыча руд цветных металлов, или добыча урановой и ториевой руд, или добыча руд прочих цветных металлов, или добыча алюминийсодержащего сырья открытым способом, или добыча руд и песков драгоценных металлов и руд редких металлов, или добыча руд и песков драгоценных металлов (золота, серебра и металлов платиновой группы), за исключением организаций - участников региональных инвестиционных проектов Забайкальского края, указанных в пунктах 4(3) и 4(4) статьи 1</t>
  </si>
  <si>
    <t>Организации - 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2025 года, основным видом экономической деятельности которых является обогащение и агломерация железных руд или обогащение нефелин-апатитовых руд</t>
  </si>
  <si>
    <t>Организации - 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2025 года, основным видом экономической деятельности которых является добыча и обогащение руд редких металлов (циркония, тантала, ниобия и т.п.), или добыча прочих полезных ископаемых, или предоставление услуг в области добычи полезных ископаемых</t>
  </si>
  <si>
    <t>Организациям, получившим статус резидента территории опережающего развития в соответствии с Федеральным законом от 29 декабря 2014 года № 473-ФЗ "О территориях опережающего развития в Российской Федерации", за исключением организаций – резидентов территории опережающего  развития, указанных в пунктах 6–8 статьи 1</t>
  </si>
  <si>
    <t>Организации, получившие статус резидента территории опережающего развития в соответствии с Федеральным законом от 29.12.2014 № 473-ФЗ  "О территориях опережающего развития в Российской Федерации",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развития, указанных в пунктах 7 - 8 статьи 1</t>
  </si>
  <si>
    <t>Организации, получившие статус резидента территории опережающего развития в соответствии с Федеральным законом от 29.12.2014 № 473-ФЗ  "О территориях опережающего развития в Российской Федерации", основным видом экономической деятельности которых является добыча полезных ископаемых, или лесозаготовки, или распиловка и строгание древесины, заключившим соглашение об осуществлении деятельности на территории опережающего развития после 1 января 2023 года, за исключением организаций - резидентов территории опережающего развития, указанных в пунктах 7(1) - 8 статьи 1</t>
  </si>
  <si>
    <t>1.16</t>
  </si>
  <si>
    <t>1.17</t>
  </si>
  <si>
    <t>1.18</t>
  </si>
  <si>
    <t>1.19</t>
  </si>
  <si>
    <t>1.20</t>
  </si>
  <si>
    <t>Организации, получившие статус резидента территории опережающего развития в соответствии с Федеральным законом от 29.12.2014 № 473-ФЗ  "О территориях опережающего развития в Российской Федерации", основным видом экономической деятельности которых является добыча полезных ископаемых, заключившим соглашение об осуществлении деятельности на территории опережающего развития после 1 января 2025 года, за исключением организаций - резидентов территории опережающего развития, указанных в пунктах 7(2) - 8 статьи 1</t>
  </si>
  <si>
    <t>Организации, получившие статус резидента территории опережающего развития в соответствии с Федеральным законом от 29.12.2014 № 473-ФЗ  "О территориях опережающего развития в Российской Федерации", основным видом экономической деятельности которых является добыча и обогащение железных руд, или добыча и первичное обогащение урановых руд, или добыча и первичное обогащение ториевых руд, или добыча и обогащение медной руды, или добыча и обогащение никелевой и кобальтовой руд, или добыча и обогащение алюминийсодержащего сырья (бокситов и нефелин-апатитовых руд), или добыча алюминийсодержащего сырья подземным способом, или добыча и обогащение свинцово-цинковой руды, или добыча и обогащение оловянной руды, или добыча и обогащение титаномагниевого сырья, или добыча и обогащение вольфраммолибденовой руды, или добыча и обогащение руд прочих цветных металлов, или деятельность гостиниц и предприятий общественного питания, или деятельность по финансовой аренде (лизингу/сублизингу), или деятельность административная и сопутствующие дополнительные услуги, заключившим соглашение об осуществлении деятельности на территории опережающего развития после 1 января 2025 года, за исключением организаций - резидентов территории опережающего развития, указанных в пунктах 7(3), 7(5) и 8 статьи 1</t>
  </si>
  <si>
    <t>Организации, получившие статус резидента территории опережающего развития в соответствии с Федеральным законом от 29.12.2014 № 473-ФЗ  "О территориях опережающего развития в Российской Федерации", основным видом экономической деятельности которых является добыча железных руд открытым способом, или добыча руд цветных металлов, или добыча урановой и ториевой руд, или добыча руд прочих цветных металлов, или добыча алюминийсодержащего сырья открытым способом, или добыча руд и песков драгоценных металлов и руд редких металлов, или добыча руд и песков драгоценных металлов (золота, серебра и металлов платиновой группы), заключившим соглашение об осуществлении деятельности на территории опережающего развития после 1 января 2025 года, за исключением организаций - резидентов территории опережающего развития, указанных в пункте 8 статьи 1</t>
  </si>
  <si>
    <t>Организации, получившие статус резидента территории опережающего развития в соответствии с Федеральным законом от 29.12.2014 № 473-ФЗ  "О территориях опережающего развития в Российской Федерации", основным видом экономической деятельности которых является добыча и обогащение руд редких металлов (циркония, тантала, ниобия и т.п.), или добыча прочих полезных ископаемых, или предоставление услуг в области добычи полезных ископаемых, заключившим соглашение об осуществлении деятельности на территории опережающего развития после 1 января 2025 года, за исключением организаций - резидентов территории опережающего развития, указанных в пункте 8 статьи 1</t>
  </si>
  <si>
    <t>Организации, получившие статус резидента территории опережающего развития в соответствии с Федеральным законом от 29.12.2014 № 473-ФЗ  "О территориях опережающего развития в Российской Федерации", основным видом экономической деятельности которых является обогащение и агломерация железных руд или обогащение нефелин-апатитовых руд, заключившим соглашение об осуществлении деятельности на территории опережающего развития после 1 января 2025 года, за исключением организаций - резидентов территории опережающего развития, указанных в пункте 8 статьи 1</t>
  </si>
  <si>
    <t>Закон Забайкальского края  от 01.04.2014г. №946-ЗЗК 
(ред. от 28.12.2022) 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края"</t>
  </si>
  <si>
    <t>Закон Забайкальского края  от 01.04.2014г. №946-ЗЗК 
(ред. от 27.11.2024) 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края"</t>
  </si>
  <si>
    <t>Закон Забайкальского края  от 23.11.2022г. № 2120-ЗЗК
(ред. от 10.11.2023) "Об инвестиционном налоговом вычете по налогу на прибыль организаций на территории Забайкальского края"</t>
  </si>
  <si>
    <t>Налогоплательщики, имеющие расходы в виде стоимости имущества (включая денежные средства), безвозмездно переданного образовательным организациям, указанным в части 2 настоящей статьи, реализующим основные общеобразовательные программы и образовательные программы среднего профессионального образования, имеющие государственную аккредитацию</t>
  </si>
  <si>
    <t>Организации, имеющие имущество в виде жилых помещений, гаражей, машино-мест, которые принадлежат личному фонду на праве собственности, налоговая база которых в соответствии со статьей 378.2 Налогового кодекса Российской Федерации определяется как кадастровая стоимость, за исключением объектов налогообложения, кадастровая стоимость каждого из которых превышает 300 млн. рублей</t>
  </si>
  <si>
    <t>Закон Забайкальского края от 20.11.2008 года 
№ 72-ЗЗК (ред. от  07.11.2024) "О налоге на имущество организаций"</t>
  </si>
  <si>
    <t>Участники региональных инвестиционных проектов Забайкальского края, за исключением участников региональных инвестиционных проектов Забайкальского края, указанных в пунктах 4 - 6(2) статьи 4</t>
  </si>
  <si>
    <t>Закон Забайкальского края от 20.11.2008 года 
№ 72-ЗЗК (ред. от 27.11.2024) "О налоге на имущество организаций"</t>
  </si>
  <si>
    <t>Участники региональных инвестиционных проектов Забайкальского края, реализующие региональные инвестиционные проекты Забайкальского края с объемом капитальных вложений в соответствии с инвестиционной декларацией не менее 30 млрд. рублей (при условии осуществления капитальных вложений в течение пяти лет до окончания налогового периода, в котором в соответствии с данными налогового учета была получена первая прибыль от реализации товаров, произведенных в результате реализации регионального инвестиционного проекта Забайкальского края), за исключением участников региональных инвестиционных проектов Забайкальского края, указанных в пунктах 6(1) и 6(2) статьи 4</t>
  </si>
  <si>
    <t>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2023 года, основным видом экономической деятельности которых на момент включения организации в реестр участников региональных инвестиционных проектов Забайкальского края является добыча полезных ископаемых, или лесозаготовки, или распиловка и строгание древесины, за исключением участников региональных инвестиционных проектов Забайкальского края, указанных в пунктах 6(1) и 6(2) статьи 4</t>
  </si>
  <si>
    <t>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2023 года, за исключением участников региональных инвестиционных проектов Забайкальского края, указанных в пунктах 4, 5, 6(1) и 6(2) статьи 4</t>
  </si>
  <si>
    <t>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2025 года, основным видом экономической деятельности которых является добыча и первичное обогащение урановых руд, или добыча и первичное обогащение ториевых руд, или добыча и обогащение медной руды, или добыча и обогащение никелевой и кобальтовой руд, или добыча и обогащение алюминийсодержащего сырья (бокситов и нефелин-апатитовых руд), или добыча алюминийсодержащего сырья подземным способом, или добыча алюминийсодержащего сырья открытым способом, или добыча и обогащение руд редких металлов (циркония, тантала, ниобия и т.п.), или добыча и обогащение свинцово-цинковой руды, или добыча и обогащение оловянной руды, или добыча и обогащение титаномагниевого сырья, или добыча и обогащение вольфраммолибденовой руды, или добыча и обогащение руд прочих цветных металлов</t>
  </si>
  <si>
    <t>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2025 года, основным видом экономической деятельности которых является обогащение и агломерация железных руд или обогащение нефелин-апатитовых руд</t>
  </si>
  <si>
    <t>Организации, получившие статус резидента территории опережающего развития в соответствии с Федеральным законом от 29 декабря 2014 года N 473-ФЗ "О территориях опережающего развития в Российской Федерации" (далее - организации - резиденты территории опережающего развития), создаваемой на территории монопрофильного муниципального образования Забайкальского края (моногорода)</t>
  </si>
  <si>
    <t>Закон Забайкальского края от 20.11.2008 года 
№ 72-ЗЗК (ред. от 28.12.2022) "О налоге на имущество организаций"</t>
  </si>
  <si>
    <t>Организации, получивших статус резидента территории опережающего развития в соответствии с Федеральным законом от 29 декабря 2014 года N 473-ФЗ "О территориях опережающего развития в Российской Федерации", за исключением организаций - резидентов территории опережающего развития, указанных в пунктах 7, 9 - 10(3) статьи 4</t>
  </si>
  <si>
    <t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развития, указанных в пунктах 7, 10 - 10(3) статьи 4</t>
  </si>
  <si>
    <t xml:space="preserve">Организации – резиденты территории опережающего развития, заключившие соглашение об осуществлении деятельности на территории опережающего развития после 1 января 2023 года,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развития, указанных в пунктах 7, 10(1) - 10(3) статьи 4 </t>
  </si>
  <si>
    <t>2.16</t>
  </si>
  <si>
    <t>2.17</t>
  </si>
  <si>
    <t>2.18</t>
  </si>
  <si>
    <t>Организации - резиденты территории опережающего развития, заключившие соглашение об осуществлении деятельности на территории опережающего развития после 1 января 2025 года, основным видом экономической деятельности которых является добыча полезных ископаемых, за исключением организаций - резидентов территории опережающего развития, указанных в пунктах 7, 10(2) и 10(3) статьи 4</t>
  </si>
  <si>
    <t>Организации - резиденты территории опережающего развития, заключившие соглашение об осуществлении деятельности на территории опережающего развития после 1 января 2025 года, основным видом экономической деятельности которых является добыча и первичное обогащение урановых руд, или добыча и первичное обогащение ториевых руд, или добыча и обогащение медной руды, или добыча и обогащение никелевой и кобальтовой руд, или добыча и обогащение алюминийсодержащего сырья (бокситов и нефелин-апатитовых руд), или добыча алюминийсодержащего сырья подземным способом, или добыча алюминийсодержащего сырья открытым способом, или добыча и обогащение руд редких металлов (циркония, тантала, ниобия и т.п.), или добыча и обогащение свинцово-цинковой руды, или добыча и обогащение оловянной руды, или добыча и обогащение титаномагниевого сырья, или добыча и обогащение вольфраммолибденовой руды, или добыча и обогащение руд прочих цветных металлов, или деятельность гостиниц и предприятий общественного питания, или деятельность по финансовой аренде (лизингу/сублизингу), или деятельность административная и сопутствующие дополнительные услуги, за исключением организаций - резидентов территории опережающего развития, указанных в пункте 7 статьи 4</t>
  </si>
  <si>
    <t>Организации - резиденты территории опережающего развития, заключившие соглашение об осуществлении деятельности на территории опережающего развития после 1 января 2025 года, основным видом экономической деятельности которых является обогащение и агломерация железных руд или обогащение нефелин-апатитовых руд, за исключением организаций - резидентов территории опережающего развития, указанных в пункте 7 статьи 4</t>
  </si>
  <si>
    <t>2.19</t>
  </si>
  <si>
    <t>2.20</t>
  </si>
  <si>
    <t>Организации, основным видом экономической деятельности которых является деятельность аэропортовая</t>
  </si>
  <si>
    <t>Организации, в отношении имущества, предназначенного для обеспечения деятельности детских железных дорог, расположенного на территории Забайкальского края</t>
  </si>
  <si>
    <t>Закон Забайкальского края от 20.11.2008 года 
№ 72-ЗЗК (ред. от 10.06.2025) "О налоге на имущество организаций"</t>
  </si>
  <si>
    <t>Закон Забайкальского края от 20.11.2008 года 
№ 72-ЗЗК (ред. от 07.11.2024) "О налоге на имущество организаций"</t>
  </si>
  <si>
    <t>Закон Забайкальского края от 20.11.2008 года 
№ 73-ЗЗК (ред. от 01.04.2025) "О транспортном налоге"</t>
  </si>
  <si>
    <t xml:space="preserve">Закон Забайкальского края от 04.05.2010 № 360-ЗЗК (ред. от 04.12.2017) "О размерах налоговых ставок для отдельных категорий налогоплательщиков при применении упрощенной системы налогообложения" 
</t>
  </si>
  <si>
    <t xml:space="preserve">Закон Забайкальского края от 04.05.2010 № 360-ЗЗК (ред. от 05.03.2024) "О размерах налоговых ставок для отдельных категорий налогоплательщиков при применении упрощенной системы налогообложения" 
</t>
  </si>
  <si>
    <t xml:space="preserve">Закон Забайкальского края от 04.05.2010 № 360-ЗЗК (ред. от 18.07.2017) "О размерах налоговых ставок для отдельных категорий налогоплательщиков при применении упрощенной системы налогообложения" 
</t>
  </si>
  <si>
    <t xml:space="preserve">Закон Забайкальского края от 04.05.2010 № 360-ЗЗК (ред. от 04.07.2022) "О размерах налоговых ставок для отдельных категорий налогоплательщиков при применении упрощенной системы налогообложения" 
</t>
  </si>
  <si>
    <t xml:space="preserve">Закон Забайкальского края от 04.05.2010 № 360-ЗЗК (ред. от 27.11.2023) "О размерах налоговых ставок для отдельных категорий налогоплательщиков при применении упрощенной системы налогообложения" 
</t>
  </si>
  <si>
    <t>Налогоплательщики, применявшие в 2020 году в отношении осуществляемых ими видов предпринимательской деятельности систему налогообложения в виде единого налога на вмененный доход для отдельных видов деятельности, в том числе одновременно с упрощенной системой налогообложения, основным видом деятельности по состоянию на 1 ноября 2020 года, является один из видов экономической деятельности, включенный в один из установленных законом разделов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N 14-ст</t>
  </si>
  <si>
    <t>Налогоплательщики, у которых не менее 70 процентов доходов составили доходы от осуществления следующих видов экономической деятельности: а) раздел C "Обрабатывающие производства":
класс 16 "Обработка древесины и производство изделий из дерева и пробки, кроме мебели, производство изделий из соломки и материалов для плетения"; класс 17 "Производство бумаги и бумажных изделий"; группа 18.11 "Печатание газет"; группа 18.12 "Прочие виды полиграфической деятельности"; класс 21 "Производство лекарственных средств и материалов, применяемых в медицинских целях"; класс 24 "Производство металлургическое"; класс 26 "Производство компьютеров, электронных и оптических изделий"; класс 27 "Производство электрического оборудования"; класс 31 "Производство мебели"; б) раздел I "Деятельность гостиниц и предприятий общественного питания": группа 56.29 "Деятельность предприятий общественного питания по прочим видам организаций питания"; в) раздел J "Деятельность в области информатизации и связи": группа 58.13 "Издание газет"; группа 58.14 "Издание журналов и периодических изданий"; группа 59.14 "Деятельность в области демонстрации кинофильмов"; группа 62.01 "Разработка компьютерного программного обеспечения"; группа 62.02 "Деятельность консультативная и работы в области компьютерных технологий"; группа 62.03 "Деятельность по управлению компьютерным оборудованием"; группа 63.11 "Деятельность по обработке данных, предоставление услуг по размещению информации и связанная с этим деятельность"; г) раздел М "Деятельность профессиональная, научная и техническая": класс 72 "Научные исследования и разработки"</t>
  </si>
  <si>
    <t>Налогоплательщики, основной вид экономической деятельности которых относится к одним из видов экономической деятельности, указанных в пункте 1 части 6 Закона Забайкальского края от 04.05.2010 № 360-ЗЗК</t>
  </si>
  <si>
    <t xml:space="preserve">Налогоплательщики, основной вид экономической деятельности которых относится к одним из видов экономической деятельности, указанных в пункте 1части 5 Закона Забайкальского края от 04.05.2010 № 360-ЗЗК , либо одного из видов экономической деятельности, включенных в классы 13 "Производство текстильных изделий", 14 "Производство одежды", 15 "Производство кожи и изделий из кожи", 28 "Производство машин и оборудования, не включенных в другие группировки", 29 "Производство автотранспортных средств, прицепов и полуприцепов", 30 "Производство прочих транспортных средств и оборудования" раздела C "Обрабатывающие производства" </t>
  </si>
  <si>
    <t xml:space="preserve">Закон Забайкальского края от 04.05.2010 № 360-ЗЗК (ред. от 06.05.2024) "О размерах налоговых ставок для отдельных категорий налогоплательщиков при применении упрощенной системы налогообложения" </t>
  </si>
  <si>
    <t>4.26</t>
  </si>
  <si>
    <t>4.27</t>
  </si>
  <si>
    <t xml:space="preserve">Отчет об оценке налоговых расходов Забайкальского края за отчетный финансовый год, оценке налоговых расходов Забайкальского края на текущий финансовый год и оценке 
налоговых расходов Забайкальского края на очередной финансовый год и плановый период </t>
  </si>
  <si>
    <t>Оценка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</si>
</sst>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#,##0.0"/>
  </numFmts>
  <fonts count="19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11" fillId="0" borderId="0"/>
    <xf numFmtId="0" fontId="2" fillId="0" borderId="0"/>
    <xf numFmtId="0" fontId="1" fillId="0" borderId="0"/>
    <xf numFmtId="0" fontId="4" fillId="0" borderId="4" applyNumberFormat="0">
      <alignment horizontal="righ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 readingOrder="1"/>
    </xf>
    <xf numFmtId="166" fontId="7" fillId="0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top"/>
    </xf>
    <xf numFmtId="0" fontId="6" fillId="0" borderId="1" xfId="0" applyFont="1" applyFill="1" applyBorder="1" applyAlignment="1">
      <alignment horizontal="justify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justify" vertical="top" wrapText="1"/>
    </xf>
    <xf numFmtId="166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top" wrapText="1"/>
    </xf>
    <xf numFmtId="0" fontId="10" fillId="0" borderId="5" xfId="0" applyNumberFormat="1" applyFont="1" applyFill="1" applyBorder="1" applyAlignment="1">
      <alignment horizontal="justify" vertical="top" wrapText="1"/>
    </xf>
    <xf numFmtId="0" fontId="10" fillId="0" borderId="3" xfId="0" applyNumberFormat="1" applyFont="1" applyFill="1" applyBorder="1" applyAlignment="1">
      <alignment horizontal="justify" vertical="top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6" fontId="17" fillId="0" borderId="5" xfId="0" applyNumberFormat="1" applyFont="1" applyFill="1" applyBorder="1" applyAlignment="1">
      <alignment horizontal="center" vertical="center" wrapText="1"/>
    </xf>
    <xf numFmtId="166" fontId="17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</cellXfs>
  <cellStyles count="41">
    <cellStyle name="Normal" xfId="7" xr:uid="{00000000-0005-0000-0000-000000000000}"/>
    <cellStyle name="Normal 2" xfId="39" xr:uid="{00000000-0005-0000-0000-000001000000}"/>
    <cellStyle name="Данные (только для чтения)" xfId="11" xr:uid="{00000000-0005-0000-0000-000002000000}"/>
    <cellStyle name="Обычный" xfId="0" builtinId="0"/>
    <cellStyle name="Обычный 10" xfId="6" xr:uid="{00000000-0005-0000-0000-000004000000}"/>
    <cellStyle name="Обычный 11" xfId="12" xr:uid="{00000000-0005-0000-0000-000005000000}"/>
    <cellStyle name="Обычный 12" xfId="13" xr:uid="{00000000-0005-0000-0000-000006000000}"/>
    <cellStyle name="Обычный 13" xfId="14" xr:uid="{00000000-0005-0000-0000-000007000000}"/>
    <cellStyle name="Обычный 14" xfId="15" xr:uid="{00000000-0005-0000-0000-000008000000}"/>
    <cellStyle name="Обычный 15" xfId="16" xr:uid="{00000000-0005-0000-0000-000009000000}"/>
    <cellStyle name="Обычный 16" xfId="17" xr:uid="{00000000-0005-0000-0000-00000A000000}"/>
    <cellStyle name="Обычный 17" xfId="18" xr:uid="{00000000-0005-0000-0000-00000B000000}"/>
    <cellStyle name="Обычный 18" xfId="19" xr:uid="{00000000-0005-0000-0000-00000C000000}"/>
    <cellStyle name="Обычный 19" xfId="20" xr:uid="{00000000-0005-0000-0000-00000D000000}"/>
    <cellStyle name="Обычный 2" xfId="1" xr:uid="{00000000-0005-0000-0000-00000E000000}"/>
    <cellStyle name="Обычный 2 2" xfId="21" xr:uid="{00000000-0005-0000-0000-00000F000000}"/>
    <cellStyle name="Обычный 20" xfId="22" xr:uid="{00000000-0005-0000-0000-000010000000}"/>
    <cellStyle name="Обычный 21" xfId="23" xr:uid="{00000000-0005-0000-0000-000011000000}"/>
    <cellStyle name="Обычный 22" xfId="24" xr:uid="{00000000-0005-0000-0000-000012000000}"/>
    <cellStyle name="Обычный 23" xfId="25" xr:uid="{00000000-0005-0000-0000-000013000000}"/>
    <cellStyle name="Обычный 24" xfId="26" xr:uid="{00000000-0005-0000-0000-000014000000}"/>
    <cellStyle name="Обычный 25" xfId="27" xr:uid="{00000000-0005-0000-0000-000015000000}"/>
    <cellStyle name="Обычный 26" xfId="28" xr:uid="{00000000-0005-0000-0000-000016000000}"/>
    <cellStyle name="Обычный 27" xfId="29" xr:uid="{00000000-0005-0000-0000-000017000000}"/>
    <cellStyle name="Обычный 28" xfId="30" xr:uid="{00000000-0005-0000-0000-000018000000}"/>
    <cellStyle name="Обычный 29" xfId="31" xr:uid="{00000000-0005-0000-0000-000019000000}"/>
    <cellStyle name="Обычный 3" xfId="2" xr:uid="{00000000-0005-0000-0000-00001A000000}"/>
    <cellStyle name="Обычный 3 2" xfId="8" xr:uid="{00000000-0005-0000-0000-00001B000000}"/>
    <cellStyle name="Обычный 3 3" xfId="37" xr:uid="{00000000-0005-0000-0000-00001C000000}"/>
    <cellStyle name="Обычный 30" xfId="32" xr:uid="{00000000-0005-0000-0000-00001D000000}"/>
    <cellStyle name="Обычный 4" xfId="4" xr:uid="{00000000-0005-0000-0000-00001E000000}"/>
    <cellStyle name="Обычный 4 2" xfId="9" xr:uid="{00000000-0005-0000-0000-00001F000000}"/>
    <cellStyle name="Обычный 4 2 2" xfId="40" xr:uid="{00000000-0005-0000-0000-000020000000}"/>
    <cellStyle name="Обычный 4 3" xfId="38" xr:uid="{00000000-0005-0000-0000-000021000000}"/>
    <cellStyle name="Обычный 5" xfId="10" xr:uid="{00000000-0005-0000-0000-000022000000}"/>
    <cellStyle name="Обычный 6" xfId="33" xr:uid="{00000000-0005-0000-0000-000023000000}"/>
    <cellStyle name="Обычный 7" xfId="34" xr:uid="{00000000-0005-0000-0000-000024000000}"/>
    <cellStyle name="Обычный 8" xfId="35" xr:uid="{00000000-0005-0000-0000-000025000000}"/>
    <cellStyle name="Обычный 9" xfId="36" xr:uid="{00000000-0005-0000-0000-000026000000}"/>
    <cellStyle name="Процентный 2" xfId="3" xr:uid="{00000000-0005-0000-0000-000028000000}"/>
    <cellStyle name="Финансовый 2" xfId="5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view="pageBreakPreview" zoomScale="6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4" sqref="F4"/>
    </sheetView>
  </sheetViews>
  <sheetFormatPr defaultColWidth="9.140625" defaultRowHeight="15" x14ac:dyDescent="0.25"/>
  <cols>
    <col min="1" max="1" width="7.42578125" style="14" customWidth="1"/>
    <col min="2" max="2" width="67.5703125" style="24" customWidth="1"/>
    <col min="3" max="3" width="57" style="5" customWidth="1"/>
    <col min="4" max="4" width="16.7109375" style="5" customWidth="1"/>
    <col min="5" max="5" width="16.140625" style="5" customWidth="1"/>
    <col min="6" max="6" width="15.140625" style="5" customWidth="1"/>
    <col min="7" max="7" width="14.5703125" style="5" customWidth="1"/>
    <col min="8" max="8" width="15.28515625" style="2" customWidth="1"/>
    <col min="9" max="16384" width="9.140625" style="2"/>
  </cols>
  <sheetData>
    <row r="1" spans="1:8" x14ac:dyDescent="0.25">
      <c r="E1" s="57"/>
      <c r="F1" s="57"/>
      <c r="G1" s="57"/>
    </row>
    <row r="2" spans="1:8" ht="33.75" customHeight="1" x14ac:dyDescent="0.25">
      <c r="A2" s="54" t="s">
        <v>173</v>
      </c>
      <c r="B2" s="54"/>
      <c r="C2" s="54"/>
      <c r="D2" s="54"/>
      <c r="E2" s="54"/>
      <c r="F2" s="54"/>
      <c r="G2" s="54"/>
      <c r="H2" s="54"/>
    </row>
    <row r="3" spans="1:8" x14ac:dyDescent="0.25">
      <c r="H3" s="5" t="s">
        <v>7</v>
      </c>
    </row>
    <row r="4" spans="1:8" ht="73.5" customHeight="1" x14ac:dyDescent="0.25">
      <c r="A4" s="11" t="s">
        <v>8</v>
      </c>
      <c r="B4" s="17" t="s">
        <v>9</v>
      </c>
      <c r="C4" s="17" t="s">
        <v>10</v>
      </c>
      <c r="D4" s="17" t="s">
        <v>103</v>
      </c>
      <c r="E4" s="17" t="s">
        <v>174</v>
      </c>
      <c r="F4" s="17" t="s">
        <v>64</v>
      </c>
      <c r="G4" s="17" t="s">
        <v>65</v>
      </c>
      <c r="H4" s="17" t="s">
        <v>104</v>
      </c>
    </row>
    <row r="5" spans="1:8" ht="15" customHeight="1" x14ac:dyDescent="0.25">
      <c r="A5" s="13">
        <v>1</v>
      </c>
      <c r="B5" s="25">
        <v>2</v>
      </c>
      <c r="C5" s="8">
        <v>3</v>
      </c>
      <c r="D5" s="8">
        <v>4</v>
      </c>
      <c r="E5" s="8">
        <v>5</v>
      </c>
      <c r="F5" s="8">
        <v>6</v>
      </c>
      <c r="G5" s="10">
        <v>7</v>
      </c>
      <c r="H5" s="9">
        <v>8</v>
      </c>
    </row>
    <row r="6" spans="1:8" x14ac:dyDescent="0.25">
      <c r="A6" s="13"/>
      <c r="B6" s="26" t="s">
        <v>43</v>
      </c>
      <c r="C6" s="8"/>
      <c r="D6" s="19">
        <f>D7+D29+D50+D56</f>
        <v>9483.2999999999993</v>
      </c>
      <c r="E6" s="19">
        <f>E7+E29+E50+E56</f>
        <v>10212.700000000001</v>
      </c>
      <c r="F6" s="19">
        <f>F7+F29+F50+F56</f>
        <v>11012.4</v>
      </c>
      <c r="G6" s="19">
        <f>G7+G29+G50+G56</f>
        <v>11675.8</v>
      </c>
      <c r="H6" s="19">
        <f>H7+H29+H50+H56</f>
        <v>12496.6</v>
      </c>
    </row>
    <row r="7" spans="1:8" x14ac:dyDescent="0.25">
      <c r="A7" s="12">
        <v>1</v>
      </c>
      <c r="B7" s="27" t="s">
        <v>0</v>
      </c>
      <c r="C7" s="8"/>
      <c r="D7" s="19">
        <f>SUM(D8:D28)</f>
        <v>5935.8</v>
      </c>
      <c r="E7" s="19">
        <f t="shared" ref="E7:H7" si="0">SUM(E8:E28)</f>
        <v>6422.5</v>
      </c>
      <c r="F7" s="19">
        <f t="shared" si="0"/>
        <v>6978.1</v>
      </c>
      <c r="G7" s="19">
        <f t="shared" si="0"/>
        <v>7528</v>
      </c>
      <c r="H7" s="19">
        <f t="shared" si="0"/>
        <v>8064.7</v>
      </c>
    </row>
    <row r="8" spans="1:8" s="3" customFormat="1" ht="84" customHeight="1" x14ac:dyDescent="0.2">
      <c r="A8" s="16" t="s">
        <v>6</v>
      </c>
      <c r="B8" s="31" t="s">
        <v>111</v>
      </c>
      <c r="C8" s="18" t="s">
        <v>131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</row>
    <row r="9" spans="1:8" s="3" customFormat="1" ht="130.5" customHeight="1" x14ac:dyDescent="0.2">
      <c r="A9" s="16" t="s">
        <v>11</v>
      </c>
      <c r="B9" s="31" t="s">
        <v>112</v>
      </c>
      <c r="C9" s="18" t="s">
        <v>131</v>
      </c>
      <c r="D9" s="21">
        <v>4480.2</v>
      </c>
      <c r="E9" s="21">
        <v>4847.6000000000004</v>
      </c>
      <c r="F9" s="21">
        <v>5266.9</v>
      </c>
      <c r="G9" s="21">
        <v>5682</v>
      </c>
      <c r="H9" s="21">
        <v>6087.1</v>
      </c>
    </row>
    <row r="10" spans="1:8" s="3" customFormat="1" ht="90" x14ac:dyDescent="0.2">
      <c r="A10" s="16" t="s">
        <v>12</v>
      </c>
      <c r="B10" s="28" t="s">
        <v>113</v>
      </c>
      <c r="C10" s="18" t="s">
        <v>131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s="3" customFormat="1" ht="90" x14ac:dyDescent="0.2">
      <c r="A11" s="16" t="s">
        <v>13</v>
      </c>
      <c r="B11" s="31" t="s">
        <v>110</v>
      </c>
      <c r="C11" s="18" t="s">
        <v>131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</row>
    <row r="12" spans="1:8" s="3" customFormat="1" ht="255" x14ac:dyDescent="0.2">
      <c r="A12" s="16" t="s">
        <v>14</v>
      </c>
      <c r="B12" s="28" t="s">
        <v>109</v>
      </c>
      <c r="C12" s="18" t="s">
        <v>131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</row>
    <row r="13" spans="1:8" s="3" customFormat="1" ht="154.5" customHeight="1" x14ac:dyDescent="0.2">
      <c r="A13" s="16" t="s">
        <v>15</v>
      </c>
      <c r="B13" s="28" t="s">
        <v>114</v>
      </c>
      <c r="C13" s="18" t="s">
        <v>131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1:8" s="3" customFormat="1" ht="90" x14ac:dyDescent="0.2">
      <c r="A14" s="16" t="s">
        <v>16</v>
      </c>
      <c r="B14" s="31" t="s">
        <v>115</v>
      </c>
      <c r="C14" s="18" t="s">
        <v>131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1:8" s="3" customFormat="1" ht="105" x14ac:dyDescent="0.2">
      <c r="A15" s="16" t="s">
        <v>66</v>
      </c>
      <c r="B15" s="28" t="s">
        <v>116</v>
      </c>
      <c r="C15" s="18" t="s">
        <v>131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</row>
    <row r="16" spans="1:8" s="3" customFormat="1" ht="90" x14ac:dyDescent="0.2">
      <c r="A16" s="16" t="s">
        <v>67</v>
      </c>
      <c r="B16" s="31" t="s">
        <v>117</v>
      </c>
      <c r="C16" s="18" t="s">
        <v>68</v>
      </c>
      <c r="D16" s="21">
        <v>293.89999999999998</v>
      </c>
      <c r="E16" s="21">
        <v>318</v>
      </c>
      <c r="F16" s="21">
        <v>345.6</v>
      </c>
      <c r="G16" s="21">
        <v>372.8</v>
      </c>
      <c r="H16" s="21">
        <v>399.4</v>
      </c>
    </row>
    <row r="17" spans="1:8" s="3" customFormat="1" ht="120" customHeight="1" x14ac:dyDescent="0.2">
      <c r="A17" s="16" t="s">
        <v>69</v>
      </c>
      <c r="B17" s="28" t="s">
        <v>118</v>
      </c>
      <c r="C17" s="18" t="s">
        <v>131</v>
      </c>
      <c r="D17" s="20">
        <v>1009.8</v>
      </c>
      <c r="E17" s="20">
        <v>1092.5999999999999</v>
      </c>
      <c r="F17" s="20">
        <v>1187.0999999999999</v>
      </c>
      <c r="G17" s="20">
        <v>1280.5999999999999</v>
      </c>
      <c r="H17" s="20">
        <v>1371.9</v>
      </c>
    </row>
    <row r="18" spans="1:8" s="3" customFormat="1" ht="162" customHeight="1" x14ac:dyDescent="0.2">
      <c r="A18" s="16" t="s">
        <v>70</v>
      </c>
      <c r="B18" s="31" t="s">
        <v>119</v>
      </c>
      <c r="C18" s="18" t="s">
        <v>131</v>
      </c>
      <c r="D18" s="20">
        <v>151.9</v>
      </c>
      <c r="E18" s="20">
        <v>164.3</v>
      </c>
      <c r="F18" s="20">
        <v>178.5</v>
      </c>
      <c r="G18" s="20">
        <v>192.6</v>
      </c>
      <c r="H18" s="20">
        <v>206.3</v>
      </c>
    </row>
    <row r="19" spans="1:8" s="3" customFormat="1" ht="135" x14ac:dyDescent="0.2">
      <c r="A19" s="16" t="s">
        <v>105</v>
      </c>
      <c r="B19" s="31" t="s">
        <v>125</v>
      </c>
      <c r="C19" s="18" t="s">
        <v>131</v>
      </c>
      <c r="D19" s="20" t="s">
        <v>73</v>
      </c>
      <c r="E19" s="20">
        <v>0</v>
      </c>
      <c r="F19" s="20">
        <v>0</v>
      </c>
      <c r="G19" s="20">
        <v>0</v>
      </c>
      <c r="H19" s="20">
        <v>0</v>
      </c>
    </row>
    <row r="20" spans="1:8" s="3" customFormat="1" ht="339.75" customHeight="1" x14ac:dyDescent="0.2">
      <c r="A20" s="16" t="s">
        <v>106</v>
      </c>
      <c r="B20" s="31" t="s">
        <v>126</v>
      </c>
      <c r="C20" s="18" t="s">
        <v>131</v>
      </c>
      <c r="D20" s="20" t="s">
        <v>73</v>
      </c>
      <c r="E20" s="20">
        <v>0</v>
      </c>
      <c r="F20" s="20">
        <v>0</v>
      </c>
      <c r="G20" s="20">
        <v>0</v>
      </c>
      <c r="H20" s="20">
        <v>0</v>
      </c>
    </row>
    <row r="21" spans="1:8" s="3" customFormat="1" ht="210.75" customHeight="1" x14ac:dyDescent="0.2">
      <c r="A21" s="16" t="s">
        <v>107</v>
      </c>
      <c r="B21" s="31" t="s">
        <v>127</v>
      </c>
      <c r="C21" s="18" t="s">
        <v>131</v>
      </c>
      <c r="D21" s="20" t="s">
        <v>73</v>
      </c>
      <c r="E21" s="20">
        <v>0</v>
      </c>
      <c r="F21" s="20">
        <v>0</v>
      </c>
      <c r="G21" s="20">
        <v>0</v>
      </c>
      <c r="H21" s="20">
        <v>0</v>
      </c>
    </row>
    <row r="22" spans="1:8" s="3" customFormat="1" ht="168" customHeight="1" x14ac:dyDescent="0.2">
      <c r="A22" s="16" t="s">
        <v>108</v>
      </c>
      <c r="B22" s="31" t="s">
        <v>128</v>
      </c>
      <c r="C22" s="18" t="s">
        <v>131</v>
      </c>
      <c r="D22" s="20" t="s">
        <v>73</v>
      </c>
      <c r="E22" s="20">
        <v>0</v>
      </c>
      <c r="F22" s="20">
        <v>0</v>
      </c>
      <c r="G22" s="20">
        <v>0</v>
      </c>
      <c r="H22" s="20">
        <v>0</v>
      </c>
    </row>
    <row r="23" spans="1:8" s="3" customFormat="1" ht="162" customHeight="1" x14ac:dyDescent="0.2">
      <c r="A23" s="16" t="s">
        <v>120</v>
      </c>
      <c r="B23" s="31" t="s">
        <v>129</v>
      </c>
      <c r="C23" s="18" t="s">
        <v>131</v>
      </c>
      <c r="D23" s="20" t="s">
        <v>73</v>
      </c>
      <c r="E23" s="20">
        <v>0</v>
      </c>
      <c r="F23" s="20">
        <v>0</v>
      </c>
      <c r="G23" s="20">
        <v>0</v>
      </c>
      <c r="H23" s="20">
        <v>0</v>
      </c>
    </row>
    <row r="24" spans="1:8" s="3" customFormat="1" ht="84" customHeight="1" x14ac:dyDescent="0.2">
      <c r="A24" s="16" t="s">
        <v>121</v>
      </c>
      <c r="B24" s="31" t="s">
        <v>42</v>
      </c>
      <c r="C24" s="18" t="s">
        <v>130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s="3" customFormat="1" ht="72.75" customHeight="1" x14ac:dyDescent="0.2">
      <c r="A25" s="60" t="s">
        <v>122</v>
      </c>
      <c r="B25" s="58" t="s">
        <v>71</v>
      </c>
      <c r="C25" s="62" t="s">
        <v>132</v>
      </c>
      <c r="D25" s="52">
        <v>0</v>
      </c>
      <c r="E25" s="52">
        <v>0</v>
      </c>
      <c r="F25" s="52">
        <v>0</v>
      </c>
      <c r="G25" s="52">
        <v>0</v>
      </c>
      <c r="H25" s="52" t="s">
        <v>73</v>
      </c>
    </row>
    <row r="26" spans="1:8" s="3" customFormat="1" ht="53.25" customHeight="1" x14ac:dyDescent="0.2">
      <c r="A26" s="61"/>
      <c r="B26" s="59"/>
      <c r="C26" s="63"/>
      <c r="D26" s="53"/>
      <c r="E26" s="53"/>
      <c r="F26" s="53"/>
      <c r="G26" s="53"/>
      <c r="H26" s="53"/>
    </row>
    <row r="27" spans="1:8" s="3" customFormat="1" ht="165" x14ac:dyDescent="0.2">
      <c r="A27" s="16" t="s">
        <v>123</v>
      </c>
      <c r="B27" s="34" t="s">
        <v>72</v>
      </c>
      <c r="C27" s="18" t="s">
        <v>132</v>
      </c>
      <c r="D27" s="20">
        <v>0</v>
      </c>
      <c r="E27" s="20">
        <v>0</v>
      </c>
      <c r="F27" s="20">
        <v>0</v>
      </c>
      <c r="G27" s="20">
        <v>0</v>
      </c>
      <c r="H27" s="20" t="s">
        <v>73</v>
      </c>
    </row>
    <row r="28" spans="1:8" s="3" customFormat="1" ht="96.75" customHeight="1" x14ac:dyDescent="0.2">
      <c r="A28" s="16" t="s">
        <v>124</v>
      </c>
      <c r="B28" s="34" t="s">
        <v>133</v>
      </c>
      <c r="C28" s="18" t="s">
        <v>132</v>
      </c>
      <c r="D28" s="20">
        <v>0</v>
      </c>
      <c r="E28" s="20">
        <v>0</v>
      </c>
      <c r="F28" s="20">
        <v>0</v>
      </c>
      <c r="G28" s="20">
        <v>0</v>
      </c>
      <c r="H28" s="20" t="s">
        <v>73</v>
      </c>
    </row>
    <row r="29" spans="1:8" x14ac:dyDescent="0.25">
      <c r="A29" s="12">
        <v>2</v>
      </c>
      <c r="B29" s="27" t="s">
        <v>1</v>
      </c>
      <c r="C29" s="33"/>
      <c r="D29" s="22">
        <f>SUM(D30:D47)</f>
        <v>3151.8</v>
      </c>
      <c r="E29" s="22">
        <f t="shared" ref="E29:H29" si="1">SUM(E30:E47)</f>
        <v>3399.9</v>
      </c>
      <c r="F29" s="22">
        <f t="shared" si="1"/>
        <v>3694</v>
      </c>
      <c r="G29" s="22">
        <f t="shared" si="1"/>
        <v>3985</v>
      </c>
      <c r="H29" s="22">
        <f t="shared" si="1"/>
        <v>4269.1000000000004</v>
      </c>
    </row>
    <row r="30" spans="1:8" ht="45" x14ac:dyDescent="0.25">
      <c r="A30" s="16" t="s">
        <v>4</v>
      </c>
      <c r="B30" s="35" t="s">
        <v>77</v>
      </c>
      <c r="C30" s="8" t="s">
        <v>82</v>
      </c>
      <c r="D30" s="36">
        <v>55</v>
      </c>
      <c r="E30" s="36">
        <v>59.5</v>
      </c>
      <c r="F30" s="36">
        <v>64.599999999999994</v>
      </c>
      <c r="G30" s="36">
        <v>69.7</v>
      </c>
      <c r="H30" s="36">
        <v>74.7</v>
      </c>
    </row>
    <row r="31" spans="1:8" ht="75" x14ac:dyDescent="0.25">
      <c r="A31" s="16" t="s">
        <v>17</v>
      </c>
      <c r="B31" s="35" t="s">
        <v>78</v>
      </c>
      <c r="C31" s="8" t="s">
        <v>135</v>
      </c>
      <c r="D31" s="36">
        <v>67.099999999999994</v>
      </c>
      <c r="E31" s="36">
        <v>72.599999999999994</v>
      </c>
      <c r="F31" s="36">
        <v>78.900000000000006</v>
      </c>
      <c r="G31" s="36">
        <v>85.1</v>
      </c>
      <c r="H31" s="36">
        <v>91.2</v>
      </c>
    </row>
    <row r="32" spans="1:8" ht="105" x14ac:dyDescent="0.25">
      <c r="A32" s="16" t="s">
        <v>18</v>
      </c>
      <c r="B32" s="35" t="s">
        <v>134</v>
      </c>
      <c r="C32" s="8" t="s">
        <v>82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</row>
    <row r="33" spans="1:8" ht="45" x14ac:dyDescent="0.25">
      <c r="A33" s="16" t="s">
        <v>19</v>
      </c>
      <c r="B33" s="28" t="s">
        <v>136</v>
      </c>
      <c r="C33" s="8" t="s">
        <v>137</v>
      </c>
      <c r="D33" s="21">
        <v>9.5</v>
      </c>
      <c r="E33" s="21">
        <v>0</v>
      </c>
      <c r="F33" s="21">
        <v>0</v>
      </c>
      <c r="G33" s="21">
        <v>0</v>
      </c>
      <c r="H33" s="21">
        <v>0</v>
      </c>
    </row>
    <row r="34" spans="1:8" ht="165" x14ac:dyDescent="0.25">
      <c r="A34" s="16" t="s">
        <v>20</v>
      </c>
      <c r="B34" s="28" t="s">
        <v>138</v>
      </c>
      <c r="C34" s="8" t="s">
        <v>137</v>
      </c>
      <c r="D34" s="21">
        <v>434.1</v>
      </c>
      <c r="E34" s="21">
        <v>469.7</v>
      </c>
      <c r="F34" s="21">
        <v>510.3</v>
      </c>
      <c r="G34" s="21">
        <v>550.5</v>
      </c>
      <c r="H34" s="21">
        <v>589.70000000000005</v>
      </c>
    </row>
    <row r="35" spans="1:8" ht="150" x14ac:dyDescent="0.25">
      <c r="A35" s="16" t="s">
        <v>21</v>
      </c>
      <c r="B35" s="31" t="s">
        <v>139</v>
      </c>
      <c r="C35" s="8" t="s">
        <v>137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</row>
    <row r="36" spans="1:8" ht="75" x14ac:dyDescent="0.25">
      <c r="A36" s="16" t="s">
        <v>22</v>
      </c>
      <c r="B36" s="28" t="s">
        <v>140</v>
      </c>
      <c r="C36" s="8" t="s">
        <v>137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</row>
    <row r="37" spans="1:8" ht="240" x14ac:dyDescent="0.25">
      <c r="A37" s="16" t="s">
        <v>23</v>
      </c>
      <c r="B37" s="28" t="s">
        <v>141</v>
      </c>
      <c r="C37" s="8" t="s">
        <v>137</v>
      </c>
      <c r="D37" s="21" t="s">
        <v>73</v>
      </c>
      <c r="E37" s="21">
        <v>0</v>
      </c>
      <c r="F37" s="21">
        <v>0</v>
      </c>
      <c r="G37" s="21">
        <v>0</v>
      </c>
      <c r="H37" s="21">
        <v>0</v>
      </c>
    </row>
    <row r="38" spans="1:8" ht="75" x14ac:dyDescent="0.25">
      <c r="A38" s="16" t="s">
        <v>74</v>
      </c>
      <c r="B38" s="28" t="s">
        <v>142</v>
      </c>
      <c r="C38" s="8" t="s">
        <v>137</v>
      </c>
      <c r="D38" s="21" t="s">
        <v>73</v>
      </c>
      <c r="E38" s="21">
        <v>0</v>
      </c>
      <c r="F38" s="21">
        <v>0</v>
      </c>
      <c r="G38" s="21">
        <v>0</v>
      </c>
      <c r="H38" s="21">
        <v>0</v>
      </c>
    </row>
    <row r="39" spans="1:8" ht="90" x14ac:dyDescent="0.25">
      <c r="A39" s="16" t="s">
        <v>75</v>
      </c>
      <c r="B39" s="28" t="s">
        <v>145</v>
      </c>
      <c r="C39" s="8" t="s">
        <v>137</v>
      </c>
      <c r="D39" s="21">
        <v>2354.8000000000002</v>
      </c>
      <c r="E39" s="21">
        <v>2547.9</v>
      </c>
      <c r="F39" s="21">
        <v>2768.3</v>
      </c>
      <c r="G39" s="21">
        <v>2986.4</v>
      </c>
      <c r="H39" s="21">
        <v>3199.3</v>
      </c>
    </row>
    <row r="40" spans="1:8" ht="90" x14ac:dyDescent="0.25">
      <c r="A40" s="16" t="s">
        <v>76</v>
      </c>
      <c r="B40" s="28" t="s">
        <v>146</v>
      </c>
      <c r="C40" s="8" t="s">
        <v>137</v>
      </c>
      <c r="D40" s="21">
        <v>156.80000000000001</v>
      </c>
      <c r="E40" s="21">
        <v>169.6</v>
      </c>
      <c r="F40" s="21">
        <v>184.3</v>
      </c>
      <c r="G40" s="21">
        <v>198.8</v>
      </c>
      <c r="H40" s="21">
        <v>213</v>
      </c>
    </row>
    <row r="41" spans="1:8" ht="105" x14ac:dyDescent="0.25">
      <c r="A41" s="16" t="s">
        <v>79</v>
      </c>
      <c r="B41" s="28" t="s">
        <v>143</v>
      </c>
      <c r="C41" s="8" t="s">
        <v>144</v>
      </c>
      <c r="D41" s="21">
        <v>73</v>
      </c>
      <c r="E41" s="21">
        <v>79</v>
      </c>
      <c r="F41" s="21">
        <v>85.8</v>
      </c>
      <c r="G41" s="21">
        <v>92.6</v>
      </c>
      <c r="H41" s="21">
        <v>99.2</v>
      </c>
    </row>
    <row r="42" spans="1:8" ht="120" x14ac:dyDescent="0.25">
      <c r="A42" s="16" t="s">
        <v>81</v>
      </c>
      <c r="B42" s="28" t="s">
        <v>147</v>
      </c>
      <c r="C42" s="8" t="s">
        <v>137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</row>
    <row r="43" spans="1:8" ht="105" x14ac:dyDescent="0.25">
      <c r="A43" s="16" t="s">
        <v>83</v>
      </c>
      <c r="B43" s="28" t="s">
        <v>151</v>
      </c>
      <c r="C43" s="8" t="s">
        <v>137</v>
      </c>
      <c r="D43" s="21" t="s">
        <v>73</v>
      </c>
      <c r="E43" s="21">
        <v>0</v>
      </c>
      <c r="F43" s="21">
        <v>0</v>
      </c>
      <c r="G43" s="21">
        <v>0</v>
      </c>
      <c r="H43" s="21">
        <v>0</v>
      </c>
    </row>
    <row r="44" spans="1:8" ht="333" customHeight="1" x14ac:dyDescent="0.25">
      <c r="A44" s="16" t="s">
        <v>84</v>
      </c>
      <c r="B44" s="28" t="s">
        <v>152</v>
      </c>
      <c r="C44" s="8" t="s">
        <v>137</v>
      </c>
      <c r="D44" s="21" t="s">
        <v>73</v>
      </c>
      <c r="E44" s="21">
        <v>0</v>
      </c>
      <c r="F44" s="21">
        <v>0</v>
      </c>
      <c r="G44" s="21">
        <v>0</v>
      </c>
      <c r="H44" s="21">
        <v>0</v>
      </c>
    </row>
    <row r="45" spans="1:8" ht="105" x14ac:dyDescent="0.25">
      <c r="A45" s="16" t="s">
        <v>148</v>
      </c>
      <c r="B45" s="28" t="s">
        <v>153</v>
      </c>
      <c r="C45" s="8" t="s">
        <v>137</v>
      </c>
      <c r="D45" s="21" t="s">
        <v>73</v>
      </c>
      <c r="E45" s="21">
        <v>0</v>
      </c>
      <c r="F45" s="21">
        <v>0</v>
      </c>
      <c r="G45" s="21">
        <v>0</v>
      </c>
      <c r="H45" s="21">
        <v>0</v>
      </c>
    </row>
    <row r="46" spans="1:8" ht="45" x14ac:dyDescent="0.25">
      <c r="A46" s="16" t="s">
        <v>149</v>
      </c>
      <c r="B46" s="31" t="s">
        <v>80</v>
      </c>
      <c r="C46" s="10" t="s">
        <v>82</v>
      </c>
      <c r="D46" s="21">
        <v>1.5</v>
      </c>
      <c r="E46" s="21">
        <v>1.6</v>
      </c>
      <c r="F46" s="21">
        <v>1.8</v>
      </c>
      <c r="G46" s="21">
        <v>1.9</v>
      </c>
      <c r="H46" s="21">
        <v>2</v>
      </c>
    </row>
    <row r="47" spans="1:8" ht="60" x14ac:dyDescent="0.25">
      <c r="A47" s="16" t="s">
        <v>150</v>
      </c>
      <c r="B47" s="28" t="s">
        <v>85</v>
      </c>
      <c r="C47" s="10" t="s">
        <v>82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</row>
    <row r="48" spans="1:8" ht="45" x14ac:dyDescent="0.25">
      <c r="A48" s="16" t="s">
        <v>154</v>
      </c>
      <c r="B48" s="31" t="s">
        <v>156</v>
      </c>
      <c r="C48" s="10" t="s">
        <v>159</v>
      </c>
      <c r="D48" s="21" t="s">
        <v>73</v>
      </c>
      <c r="E48" s="21">
        <v>0</v>
      </c>
      <c r="F48" s="21">
        <v>0</v>
      </c>
      <c r="G48" s="21">
        <v>0</v>
      </c>
      <c r="H48" s="21">
        <v>0</v>
      </c>
    </row>
    <row r="49" spans="1:8" ht="45" x14ac:dyDescent="0.25">
      <c r="A49" s="16" t="s">
        <v>155</v>
      </c>
      <c r="B49" s="28" t="s">
        <v>157</v>
      </c>
      <c r="C49" s="10" t="s">
        <v>158</v>
      </c>
      <c r="D49" s="21" t="s">
        <v>73</v>
      </c>
      <c r="E49" s="21">
        <v>0</v>
      </c>
      <c r="F49" s="21">
        <v>0</v>
      </c>
      <c r="G49" s="21">
        <v>0</v>
      </c>
      <c r="H49" s="21">
        <v>0</v>
      </c>
    </row>
    <row r="50" spans="1:8" x14ac:dyDescent="0.25">
      <c r="A50" s="12">
        <v>3</v>
      </c>
      <c r="B50" s="27" t="s">
        <v>2</v>
      </c>
      <c r="C50" s="8"/>
      <c r="D50" s="22">
        <f>SUM(D51:D55)</f>
        <v>22.5</v>
      </c>
      <c r="E50" s="22">
        <f>SUM(E51:E54)</f>
        <v>19.2</v>
      </c>
      <c r="F50" s="22">
        <f>SUM(F51:F54)</f>
        <v>19.2</v>
      </c>
      <c r="G50" s="22">
        <f>SUM(G51:G54)</f>
        <v>19.2</v>
      </c>
      <c r="H50" s="22">
        <f>SUM(H51:H54)</f>
        <v>19.2</v>
      </c>
    </row>
    <row r="51" spans="1:8" ht="127.5" customHeight="1" x14ac:dyDescent="0.25">
      <c r="A51" s="16" t="s">
        <v>24</v>
      </c>
      <c r="B51" s="28" t="s">
        <v>41</v>
      </c>
      <c r="C51" s="8" t="s">
        <v>53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</row>
    <row r="52" spans="1:8" ht="45" x14ac:dyDescent="0.25">
      <c r="A52" s="16" t="s">
        <v>25</v>
      </c>
      <c r="B52" s="28" t="s">
        <v>40</v>
      </c>
      <c r="C52" s="8" t="s">
        <v>51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</row>
    <row r="53" spans="1:8" ht="45" x14ac:dyDescent="0.25">
      <c r="A53" s="16" t="s">
        <v>26</v>
      </c>
      <c r="B53" s="28" t="s">
        <v>39</v>
      </c>
      <c r="C53" s="8" t="s">
        <v>52</v>
      </c>
      <c r="D53" s="36">
        <v>18.7</v>
      </c>
      <c r="E53" s="36">
        <v>18.7</v>
      </c>
      <c r="F53" s="36">
        <v>18.7</v>
      </c>
      <c r="G53" s="36">
        <v>18.7</v>
      </c>
      <c r="H53" s="36">
        <v>18.7</v>
      </c>
    </row>
    <row r="54" spans="1:8" ht="30" x14ac:dyDescent="0.25">
      <c r="A54" s="16" t="s">
        <v>27</v>
      </c>
      <c r="B54" s="28" t="s">
        <v>44</v>
      </c>
      <c r="C54" s="8" t="s">
        <v>54</v>
      </c>
      <c r="D54" s="36">
        <v>0.5</v>
      </c>
      <c r="E54" s="36">
        <v>0.5</v>
      </c>
      <c r="F54" s="36">
        <v>0.5</v>
      </c>
      <c r="G54" s="36">
        <v>0.5</v>
      </c>
      <c r="H54" s="36">
        <v>0.5</v>
      </c>
    </row>
    <row r="55" spans="1:8" ht="45" x14ac:dyDescent="0.25">
      <c r="A55" s="16" t="s">
        <v>49</v>
      </c>
      <c r="B55" s="28" t="s">
        <v>86</v>
      </c>
      <c r="C55" s="8" t="s">
        <v>160</v>
      </c>
      <c r="D55" s="37">
        <v>3.3</v>
      </c>
      <c r="E55" s="38" t="s">
        <v>73</v>
      </c>
      <c r="F55" s="38" t="s">
        <v>73</v>
      </c>
      <c r="G55" s="38" t="s">
        <v>73</v>
      </c>
      <c r="H55" s="38" t="s">
        <v>73</v>
      </c>
    </row>
    <row r="56" spans="1:8" x14ac:dyDescent="0.25">
      <c r="A56" s="12">
        <v>4</v>
      </c>
      <c r="B56" s="27" t="s">
        <v>3</v>
      </c>
      <c r="C56" s="8"/>
      <c r="D56" s="22">
        <f>SUM(D57:D84)</f>
        <v>373.2</v>
      </c>
      <c r="E56" s="22">
        <f>SUM(E57:E84)</f>
        <v>371.1</v>
      </c>
      <c r="F56" s="22">
        <f>SUM(F57:F84)</f>
        <v>321.10000000000002</v>
      </c>
      <c r="G56" s="22">
        <f>SUM(G57:G84)</f>
        <v>143.6</v>
      </c>
      <c r="H56" s="22">
        <f>SUM(H57:H84)</f>
        <v>143.6</v>
      </c>
    </row>
    <row r="57" spans="1:8" s="4" customFormat="1" ht="195" x14ac:dyDescent="0.25">
      <c r="A57" s="15" t="s">
        <v>28</v>
      </c>
      <c r="B57" s="28" t="s">
        <v>60</v>
      </c>
      <c r="C57" s="39" t="s">
        <v>161</v>
      </c>
      <c r="D57" s="36">
        <v>1</v>
      </c>
      <c r="E57" s="36">
        <v>1</v>
      </c>
      <c r="F57" s="36">
        <v>1</v>
      </c>
      <c r="G57" s="36">
        <v>1</v>
      </c>
      <c r="H57" s="36">
        <v>1</v>
      </c>
    </row>
    <row r="58" spans="1:8" s="4" customFormat="1" ht="210" x14ac:dyDescent="0.25">
      <c r="A58" s="15" t="s">
        <v>5</v>
      </c>
      <c r="B58" s="28" t="s">
        <v>35</v>
      </c>
      <c r="C58" s="39" t="s">
        <v>162</v>
      </c>
      <c r="D58" s="36">
        <v>0</v>
      </c>
      <c r="E58" s="38" t="s">
        <v>73</v>
      </c>
      <c r="F58" s="38" t="s">
        <v>73</v>
      </c>
      <c r="G58" s="38" t="s">
        <v>73</v>
      </c>
      <c r="H58" s="38" t="s">
        <v>73</v>
      </c>
    </row>
    <row r="59" spans="1:8" s="4" customFormat="1" ht="90" x14ac:dyDescent="0.25">
      <c r="A59" s="15" t="s">
        <v>29</v>
      </c>
      <c r="B59" s="28" t="s">
        <v>36</v>
      </c>
      <c r="C59" s="39" t="s">
        <v>163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</row>
    <row r="60" spans="1:8" s="4" customFormat="1" ht="120" x14ac:dyDescent="0.25">
      <c r="A60" s="15" t="s">
        <v>30</v>
      </c>
      <c r="B60" s="28" t="s">
        <v>87</v>
      </c>
      <c r="C60" s="39" t="s">
        <v>162</v>
      </c>
      <c r="D60" s="36">
        <v>0</v>
      </c>
      <c r="E60" s="36" t="s">
        <v>73</v>
      </c>
      <c r="F60" s="36" t="s">
        <v>73</v>
      </c>
      <c r="G60" s="36" t="s">
        <v>73</v>
      </c>
      <c r="H60" s="36" t="s">
        <v>73</v>
      </c>
    </row>
    <row r="61" spans="1:8" s="4" customFormat="1" ht="105" x14ac:dyDescent="0.25">
      <c r="A61" s="15" t="s">
        <v>31</v>
      </c>
      <c r="B61" s="28" t="s">
        <v>55</v>
      </c>
      <c r="C61" s="39" t="s">
        <v>164</v>
      </c>
      <c r="D61" s="36">
        <v>0.5</v>
      </c>
      <c r="E61" s="36">
        <v>0.5</v>
      </c>
      <c r="F61" s="36">
        <v>0.5</v>
      </c>
      <c r="G61" s="36">
        <v>0.5</v>
      </c>
      <c r="H61" s="36">
        <v>0.5</v>
      </c>
    </row>
    <row r="62" spans="1:8" s="4" customFormat="1" ht="105" x14ac:dyDescent="0.25">
      <c r="A62" s="15" t="s">
        <v>32</v>
      </c>
      <c r="B62" s="28" t="s">
        <v>55</v>
      </c>
      <c r="C62" s="39" t="s">
        <v>164</v>
      </c>
      <c r="D62" s="36">
        <v>4.2</v>
      </c>
      <c r="E62" s="36">
        <v>4.2</v>
      </c>
      <c r="F62" s="36">
        <v>4.2</v>
      </c>
      <c r="G62" s="36">
        <v>4.2</v>
      </c>
      <c r="H62" s="36">
        <v>4.2</v>
      </c>
    </row>
    <row r="63" spans="1:8" s="4" customFormat="1" ht="180" x14ac:dyDescent="0.25">
      <c r="A63" s="15" t="s">
        <v>33</v>
      </c>
      <c r="B63" s="28" t="s">
        <v>50</v>
      </c>
      <c r="C63" s="39" t="s">
        <v>165</v>
      </c>
      <c r="D63" s="36">
        <v>91.8</v>
      </c>
      <c r="E63" s="36">
        <v>91.8</v>
      </c>
      <c r="F63" s="36">
        <v>91.8</v>
      </c>
      <c r="G63" s="36" t="s">
        <v>73</v>
      </c>
      <c r="H63" s="36" t="s">
        <v>73</v>
      </c>
    </row>
    <row r="64" spans="1:8" s="4" customFormat="1" ht="180" x14ac:dyDescent="0.25">
      <c r="A64" s="15" t="s">
        <v>34</v>
      </c>
      <c r="B64" s="28" t="s">
        <v>48</v>
      </c>
      <c r="C64" s="39" t="s">
        <v>165</v>
      </c>
      <c r="D64" s="36">
        <v>24.3</v>
      </c>
      <c r="E64" s="36">
        <v>24.3</v>
      </c>
      <c r="F64" s="36">
        <v>24.3</v>
      </c>
      <c r="G64" s="36" t="s">
        <v>73</v>
      </c>
      <c r="H64" s="36" t="s">
        <v>73</v>
      </c>
    </row>
    <row r="65" spans="1:8" s="4" customFormat="1" ht="165" x14ac:dyDescent="0.25">
      <c r="A65" s="15" t="s">
        <v>38</v>
      </c>
      <c r="B65" s="40" t="s">
        <v>166</v>
      </c>
      <c r="C65" s="39" t="s">
        <v>162</v>
      </c>
      <c r="D65" s="37">
        <v>35.799999999999997</v>
      </c>
      <c r="E65" s="36">
        <v>35.799999999999997</v>
      </c>
      <c r="F65" s="36" t="s">
        <v>73</v>
      </c>
      <c r="G65" s="36" t="s">
        <v>73</v>
      </c>
      <c r="H65" s="36" t="s">
        <v>73</v>
      </c>
    </row>
    <row r="66" spans="1:8" s="4" customFormat="1" ht="168" customHeight="1" x14ac:dyDescent="0.25">
      <c r="A66" s="15" t="s">
        <v>46</v>
      </c>
      <c r="B66" s="40" t="s">
        <v>166</v>
      </c>
      <c r="C66" s="39" t="s">
        <v>162</v>
      </c>
      <c r="D66" s="37">
        <v>0</v>
      </c>
      <c r="E66" s="20">
        <v>0</v>
      </c>
      <c r="F66" s="36" t="s">
        <v>73</v>
      </c>
      <c r="G66" s="36" t="s">
        <v>73</v>
      </c>
      <c r="H66" s="36" t="s">
        <v>73</v>
      </c>
    </row>
    <row r="67" spans="1:8" s="4" customFormat="1" ht="90" x14ac:dyDescent="0.25">
      <c r="A67" s="15" t="s">
        <v>47</v>
      </c>
      <c r="B67" s="40" t="s">
        <v>59</v>
      </c>
      <c r="C67" s="39" t="s">
        <v>162</v>
      </c>
      <c r="D67" s="37">
        <v>0</v>
      </c>
      <c r="E67" s="37">
        <v>0</v>
      </c>
      <c r="F67" s="36" t="s">
        <v>73</v>
      </c>
      <c r="G67" s="36" t="s">
        <v>73</v>
      </c>
      <c r="H67" s="36" t="s">
        <v>73</v>
      </c>
    </row>
    <row r="68" spans="1:8" s="4" customFormat="1" ht="90" x14ac:dyDescent="0.25">
      <c r="A68" s="15" t="s">
        <v>56</v>
      </c>
      <c r="B68" s="40" t="s">
        <v>59</v>
      </c>
      <c r="C68" s="39" t="s">
        <v>162</v>
      </c>
      <c r="D68" s="37">
        <v>0</v>
      </c>
      <c r="E68" s="37">
        <v>0</v>
      </c>
      <c r="F68" s="36" t="s">
        <v>73</v>
      </c>
      <c r="G68" s="36" t="s">
        <v>73</v>
      </c>
      <c r="H68" s="36" t="s">
        <v>73</v>
      </c>
    </row>
    <row r="69" spans="1:8" s="4" customFormat="1" ht="131.25" customHeight="1" x14ac:dyDescent="0.25">
      <c r="A69" s="48" t="s">
        <v>57</v>
      </c>
      <c r="B69" s="46" t="s">
        <v>167</v>
      </c>
      <c r="C69" s="50" t="s">
        <v>102</v>
      </c>
      <c r="D69" s="55">
        <v>6.8</v>
      </c>
      <c r="E69" s="55">
        <v>6.8</v>
      </c>
      <c r="F69" s="52" t="s">
        <v>73</v>
      </c>
      <c r="G69" s="52" t="s">
        <v>73</v>
      </c>
      <c r="H69" s="52" t="s">
        <v>73</v>
      </c>
    </row>
    <row r="70" spans="1:8" s="4" customFormat="1" x14ac:dyDescent="0.25">
      <c r="A70" s="49"/>
      <c r="B70" s="47"/>
      <c r="C70" s="51"/>
      <c r="D70" s="56"/>
      <c r="E70" s="56"/>
      <c r="F70" s="53"/>
      <c r="G70" s="53"/>
      <c r="H70" s="53"/>
    </row>
    <row r="71" spans="1:8" s="4" customFormat="1" ht="165" x14ac:dyDescent="0.25">
      <c r="A71" s="15" t="s">
        <v>58</v>
      </c>
      <c r="B71" s="42" t="s">
        <v>169</v>
      </c>
      <c r="C71" s="43" t="s">
        <v>101</v>
      </c>
      <c r="D71" s="41">
        <v>7.4</v>
      </c>
      <c r="E71" s="41">
        <v>7.4</v>
      </c>
      <c r="F71" s="36" t="s">
        <v>73</v>
      </c>
      <c r="G71" s="36" t="s">
        <v>73</v>
      </c>
      <c r="H71" s="36" t="s">
        <v>73</v>
      </c>
    </row>
    <row r="72" spans="1:8" s="4" customFormat="1" ht="69" customHeight="1" x14ac:dyDescent="0.25">
      <c r="A72" s="32" t="s">
        <v>61</v>
      </c>
      <c r="B72" s="44" t="s">
        <v>168</v>
      </c>
      <c r="C72" s="43" t="s">
        <v>170</v>
      </c>
      <c r="D72" s="41">
        <v>5.3</v>
      </c>
      <c r="E72" s="41">
        <v>5.3</v>
      </c>
      <c r="F72" s="41">
        <v>5.3</v>
      </c>
      <c r="G72" s="41">
        <v>5.3</v>
      </c>
      <c r="H72" s="41">
        <v>5.3</v>
      </c>
    </row>
    <row r="73" spans="1:8" s="4" customFormat="1" ht="60" x14ac:dyDescent="0.25">
      <c r="A73" s="32" t="s">
        <v>62</v>
      </c>
      <c r="B73" s="44" t="s">
        <v>168</v>
      </c>
      <c r="C73" s="43" t="s">
        <v>170</v>
      </c>
      <c r="D73" s="41">
        <v>1.2</v>
      </c>
      <c r="E73" s="41">
        <v>1.2</v>
      </c>
      <c r="F73" s="41">
        <v>1.2</v>
      </c>
      <c r="G73" s="41">
        <v>1.2</v>
      </c>
      <c r="H73" s="41">
        <v>1.2</v>
      </c>
    </row>
    <row r="74" spans="1:8" s="4" customFormat="1" ht="75" x14ac:dyDescent="0.25">
      <c r="A74" s="23" t="s">
        <v>63</v>
      </c>
      <c r="B74" s="45" t="s">
        <v>95</v>
      </c>
      <c r="C74" s="39" t="s">
        <v>101</v>
      </c>
      <c r="D74" s="37">
        <v>79.900000000000006</v>
      </c>
      <c r="E74" s="37">
        <v>79.900000000000006</v>
      </c>
      <c r="F74" s="37">
        <v>79.900000000000006</v>
      </c>
      <c r="G74" s="37">
        <v>79.900000000000006</v>
      </c>
      <c r="H74" s="37">
        <v>79.900000000000006</v>
      </c>
    </row>
    <row r="75" spans="1:8" s="4" customFormat="1" ht="75" x14ac:dyDescent="0.25">
      <c r="A75" s="32" t="s">
        <v>88</v>
      </c>
      <c r="B75" s="45" t="s">
        <v>95</v>
      </c>
      <c r="C75" s="39" t="s">
        <v>101</v>
      </c>
      <c r="D75" s="37">
        <v>6.3</v>
      </c>
      <c r="E75" s="37">
        <v>6.3</v>
      </c>
      <c r="F75" s="37">
        <v>6.3</v>
      </c>
      <c r="G75" s="37">
        <v>6.3</v>
      </c>
      <c r="H75" s="37">
        <v>6.3</v>
      </c>
    </row>
    <row r="76" spans="1:8" s="4" customFormat="1" ht="90" x14ac:dyDescent="0.25">
      <c r="A76" s="32" t="s">
        <v>89</v>
      </c>
      <c r="B76" s="45" t="s">
        <v>96</v>
      </c>
      <c r="C76" s="39" t="s">
        <v>101</v>
      </c>
      <c r="D76" s="37">
        <v>33</v>
      </c>
      <c r="E76" s="37">
        <v>33</v>
      </c>
      <c r="F76" s="37">
        <v>33</v>
      </c>
      <c r="G76" s="37">
        <v>33</v>
      </c>
      <c r="H76" s="37">
        <v>33</v>
      </c>
    </row>
    <row r="77" spans="1:8" s="4" customFormat="1" ht="90" x14ac:dyDescent="0.25">
      <c r="A77" s="32" t="s">
        <v>90</v>
      </c>
      <c r="B77" s="45" t="s">
        <v>96</v>
      </c>
      <c r="C77" s="39" t="s">
        <v>101</v>
      </c>
      <c r="D77" s="37">
        <v>8</v>
      </c>
      <c r="E77" s="37">
        <v>8</v>
      </c>
      <c r="F77" s="37">
        <v>8</v>
      </c>
      <c r="G77" s="37">
        <v>8</v>
      </c>
      <c r="H77" s="37">
        <v>8</v>
      </c>
    </row>
    <row r="78" spans="1:8" s="4" customFormat="1" ht="135" x14ac:dyDescent="0.25">
      <c r="A78" s="32" t="s">
        <v>91</v>
      </c>
      <c r="B78" s="45" t="s">
        <v>98</v>
      </c>
      <c r="C78" s="39" t="s">
        <v>101</v>
      </c>
      <c r="D78" s="37">
        <v>0</v>
      </c>
      <c r="E78" s="37">
        <v>0</v>
      </c>
      <c r="F78" s="20">
        <v>0</v>
      </c>
      <c r="G78" s="20">
        <v>0</v>
      </c>
      <c r="H78" s="20">
        <v>0</v>
      </c>
    </row>
    <row r="79" spans="1:8" s="4" customFormat="1" ht="135" x14ac:dyDescent="0.25">
      <c r="A79" s="32" t="s">
        <v>92</v>
      </c>
      <c r="B79" s="45" t="s">
        <v>98</v>
      </c>
      <c r="C79" s="39" t="s">
        <v>101</v>
      </c>
      <c r="D79" s="37">
        <v>0.9</v>
      </c>
      <c r="E79" s="37">
        <v>0.9</v>
      </c>
      <c r="F79" s="37">
        <v>0.9</v>
      </c>
      <c r="G79" s="37">
        <v>0.9</v>
      </c>
      <c r="H79" s="37">
        <v>0.9</v>
      </c>
    </row>
    <row r="80" spans="1:8" s="4" customFormat="1" ht="120" x14ac:dyDescent="0.25">
      <c r="A80" s="32" t="s">
        <v>93</v>
      </c>
      <c r="B80" s="45" t="s">
        <v>99</v>
      </c>
      <c r="C80" s="39" t="s">
        <v>101</v>
      </c>
      <c r="D80" s="37">
        <v>3.3</v>
      </c>
      <c r="E80" s="37">
        <v>3.3</v>
      </c>
      <c r="F80" s="37">
        <v>3.3</v>
      </c>
      <c r="G80" s="37">
        <v>3.3</v>
      </c>
      <c r="H80" s="37">
        <v>3.3</v>
      </c>
    </row>
    <row r="81" spans="1:8" s="4" customFormat="1" ht="120" x14ac:dyDescent="0.25">
      <c r="A81" s="32" t="s">
        <v>94</v>
      </c>
      <c r="B81" s="45" t="s">
        <v>99</v>
      </c>
      <c r="C81" s="39" t="s">
        <v>101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</row>
    <row r="82" spans="1:8" s="4" customFormat="1" ht="90" x14ac:dyDescent="0.25">
      <c r="A82" s="32" t="s">
        <v>100</v>
      </c>
      <c r="B82" s="45" t="s">
        <v>97</v>
      </c>
      <c r="C82" s="39" t="s">
        <v>101</v>
      </c>
      <c r="D82" s="37">
        <v>2.1</v>
      </c>
      <c r="E82" s="20" t="s">
        <v>73</v>
      </c>
      <c r="F82" s="20" t="s">
        <v>73</v>
      </c>
      <c r="G82" s="20" t="s">
        <v>73</v>
      </c>
      <c r="H82" s="20" t="s">
        <v>73</v>
      </c>
    </row>
    <row r="83" spans="1:8" s="4" customFormat="1" ht="90" x14ac:dyDescent="0.25">
      <c r="A83" s="32" t="s">
        <v>171</v>
      </c>
      <c r="B83" s="45" t="s">
        <v>97</v>
      </c>
      <c r="C83" s="39" t="s">
        <v>101</v>
      </c>
      <c r="D83" s="37">
        <v>0</v>
      </c>
      <c r="E83" s="20" t="s">
        <v>73</v>
      </c>
      <c r="F83" s="20" t="s">
        <v>73</v>
      </c>
      <c r="G83" s="20" t="s">
        <v>73</v>
      </c>
      <c r="H83" s="20" t="s">
        <v>73</v>
      </c>
    </row>
    <row r="84" spans="1:8" ht="105" x14ac:dyDescent="0.25">
      <c r="A84" s="32" t="s">
        <v>172</v>
      </c>
      <c r="B84" s="31" t="s">
        <v>37</v>
      </c>
      <c r="C84" s="39" t="s">
        <v>45</v>
      </c>
      <c r="D84" s="36">
        <v>61.4</v>
      </c>
      <c r="E84" s="36">
        <v>61.4</v>
      </c>
      <c r="F84" s="36">
        <v>61.4</v>
      </c>
      <c r="G84" s="20" t="s">
        <v>73</v>
      </c>
      <c r="H84" s="20" t="s">
        <v>73</v>
      </c>
    </row>
    <row r="86" spans="1:8" ht="38.25" customHeight="1" x14ac:dyDescent="0.25">
      <c r="B86" s="29"/>
    </row>
    <row r="87" spans="1:8" ht="18.75" x14ac:dyDescent="0.25">
      <c r="B87" s="30"/>
      <c r="C87" s="7"/>
      <c r="D87" s="6"/>
      <c r="E87" s="1"/>
    </row>
  </sheetData>
  <mergeCells count="18">
    <mergeCell ref="E1:G1"/>
    <mergeCell ref="B25:B26"/>
    <mergeCell ref="A25:A26"/>
    <mergeCell ref="C25:C26"/>
    <mergeCell ref="D25:D26"/>
    <mergeCell ref="E25:E26"/>
    <mergeCell ref="B69:B70"/>
    <mergeCell ref="A69:A70"/>
    <mergeCell ref="C69:C70"/>
    <mergeCell ref="G69:G70"/>
    <mergeCell ref="A2:H2"/>
    <mergeCell ref="F25:F26"/>
    <mergeCell ref="G25:G26"/>
    <mergeCell ref="H25:H26"/>
    <mergeCell ref="H69:H70"/>
    <mergeCell ref="F69:F70"/>
    <mergeCell ref="D69:D70"/>
    <mergeCell ref="E69:E70"/>
  </mergeCells>
  <phoneticPr fontId="18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6" fitToHeight="0" orientation="portrait" r:id="rId1"/>
  <rowBreaks count="2" manualBreakCount="2">
    <brk id="45" max="7" man="1"/>
    <brk id="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1.7</vt:lpstr>
      <vt:lpstr>'форма 1.7'!Заголовки_для_печати</vt:lpstr>
      <vt:lpstr>'форма 1.7'!Область_печати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ПУШНИНА ЮЛИЯ АРКАДЬЕВНА</dc:creator>
  <cp:lastModifiedBy>Обедкина Дарья Павловна</cp:lastModifiedBy>
  <cp:lastPrinted>2025-10-02T06:13:40Z</cp:lastPrinted>
  <dcterms:created xsi:type="dcterms:W3CDTF">2014-10-16T10:39:44Z</dcterms:created>
  <dcterms:modified xsi:type="dcterms:W3CDTF">2025-10-15T01:34:06Z</dcterms:modified>
</cp:coreProperties>
</file>